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00" tabRatio="500"/>
  </bookViews>
  <sheets>
    <sheet name="CAMPI 360 " sheetId="1" r:id="rId1"/>
  </sheets>
  <definedNames>
    <definedName name="_xlnm.Print_Area" localSheetId="0">'CAMPI 360 '!$A$1:$F$131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7" i="1" l="1"/>
  <c r="F99" i="1" l="1"/>
  <c r="F98" i="1"/>
  <c r="F64" i="1" l="1"/>
  <c r="F70" i="1"/>
  <c r="F40" i="1"/>
  <c r="F101" i="1" l="1"/>
  <c r="F103" i="1" s="1"/>
  <c r="F100" i="1"/>
  <c r="F39" i="1"/>
  <c r="F38" i="1"/>
  <c r="F62" i="1" l="1"/>
  <c r="F50" i="1"/>
  <c r="F47" i="1"/>
  <c r="F77" i="1"/>
  <c r="F58" i="1" l="1"/>
  <c r="F52" i="1"/>
  <c r="F49" i="1"/>
  <c r="F75" i="1"/>
  <c r="F59" i="1"/>
  <c r="F60" i="1"/>
  <c r="F84" i="1"/>
  <c r="F73" i="1"/>
  <c r="F69" i="1"/>
  <c r="F65" i="1"/>
  <c r="F83" i="1"/>
  <c r="F68" i="1"/>
  <c r="F66" i="1"/>
  <c r="F67" i="1"/>
  <c r="F56" i="1"/>
  <c r="F42" i="1" l="1"/>
  <c r="F80" i="1"/>
  <c r="F63" i="1"/>
  <c r="F61" i="1"/>
  <c r="F79" i="1"/>
  <c r="F78" i="1"/>
  <c r="F96" i="1"/>
  <c r="F76" i="1"/>
  <c r="F95" i="1"/>
  <c r="F94" i="1"/>
  <c r="F74" i="1"/>
  <c r="F72" i="1"/>
  <c r="F93" i="1"/>
  <c r="F92" i="1"/>
  <c r="F91" i="1"/>
  <c r="F90" i="1"/>
  <c r="F89" i="1"/>
  <c r="F88" i="1"/>
  <c r="F87" i="1"/>
  <c r="F86" i="1"/>
  <c r="F85" i="1"/>
  <c r="F82" i="1"/>
  <c r="F81" i="1"/>
  <c r="F71" i="1"/>
  <c r="F57" i="1"/>
  <c r="F55" i="1"/>
  <c r="F54" i="1"/>
  <c r="F53" i="1"/>
  <c r="F51" i="1"/>
  <c r="F48" i="1"/>
  <c r="F46" i="1"/>
  <c r="F45" i="1"/>
  <c r="F44" i="1"/>
  <c r="F43" i="1"/>
  <c r="F41" i="1"/>
  <c r="F104" i="1" l="1"/>
  <c r="F107" i="1" s="1"/>
</calcChain>
</file>

<file path=xl/sharedStrings.xml><?xml version="1.0" encoding="utf-8"?>
<sst xmlns="http://schemas.openxmlformats.org/spreadsheetml/2006/main" count="120" uniqueCount="120">
  <si>
    <t>Climatisation ( 1 pièce )</t>
  </si>
  <si>
    <t>Climatisation ( 2 pièces )</t>
  </si>
  <si>
    <t>Climatisation ( 3 pièces )</t>
  </si>
  <si>
    <t>Lave-linge</t>
  </si>
  <si>
    <t>Système de blocage de porte coulissante</t>
  </si>
  <si>
    <t>Porte coulissante à galandage</t>
  </si>
  <si>
    <t>Raccordement permanent à l'eau à quai</t>
  </si>
  <si>
    <t>Douche sur la terrasse arrière</t>
  </si>
  <si>
    <t>Robinet avec lavabo sur la terrasse</t>
  </si>
  <si>
    <t>Vanne Y pour eaux grises (douche, lavabo, évier)</t>
  </si>
  <si>
    <t>Vanne Y pour eaux noires (WC)</t>
  </si>
  <si>
    <t>Protection antigel de tous les réservoirs</t>
  </si>
  <si>
    <t>Système de surveillance avec enregistreur de données</t>
  </si>
  <si>
    <t>Raccordement au barbecue à gaz sur la terrasse avant</t>
  </si>
  <si>
    <t>Distributeur de gaz pour deux bouteilles</t>
  </si>
  <si>
    <t>Point d'éclairage supplémentaire</t>
  </si>
  <si>
    <t>Modulateur de lumière LED</t>
  </si>
  <si>
    <t>Rangements au-dessus des lits</t>
  </si>
  <si>
    <t xml:space="preserve">TOTAL OPTIONS ADDITIONNELLES </t>
  </si>
  <si>
    <t>Station de traitement des eaux usées - AQUA.</t>
  </si>
  <si>
    <t>Le portillon de terrasse</t>
  </si>
  <si>
    <t>COMMANDITAIRE</t>
  </si>
  <si>
    <t>Lieu de livraison</t>
  </si>
  <si>
    <t>CONFIGURATEUR / DEVIS ESTIMATIF</t>
  </si>
  <si>
    <t>CAHIER DES CHARGES</t>
  </si>
  <si>
    <t>1 chambre</t>
  </si>
  <si>
    <r>
      <t xml:space="preserve">Garantie constructeur et SAV : </t>
    </r>
    <r>
      <rPr>
        <b/>
        <sz val="12"/>
        <rFont val="Arial CE"/>
        <family val="2"/>
        <charset val="238"/>
      </rPr>
      <t>24 mois</t>
    </r>
  </si>
  <si>
    <t>Conditions de paiements :</t>
  </si>
  <si>
    <t>Financement par crédit ou LOA possible ( offre soumise à conditions )</t>
  </si>
  <si>
    <t>(*) Le prix du transport est une estimation. Le prix définitif sera communiqué 30 jours avant la livraison.</t>
  </si>
  <si>
    <t>CONTACT</t>
  </si>
  <si>
    <t>19, Rue Jeanne D'Arc</t>
  </si>
  <si>
    <t>77100 Meaux</t>
  </si>
  <si>
    <t>Site: www.yacht-broker.fr</t>
  </si>
  <si>
    <t>E-mail: contact@yacht-broker.fr</t>
  </si>
  <si>
    <t>SIRET: 52011333300022</t>
  </si>
  <si>
    <t>Site : www.campiboat.fr</t>
  </si>
  <si>
    <t>E-mail: contact@campiboat.fr</t>
  </si>
  <si>
    <t xml:space="preserve">E-mail </t>
  </si>
  <si>
    <t>Entreprise</t>
  </si>
  <si>
    <t>LIVRAISON *</t>
  </si>
  <si>
    <t>(**) Une remise commerciale est accordée en échange de l'utilisation du bateau à des fins promotionnelles. Modalités et conditions à convenir.</t>
  </si>
  <si>
    <r>
      <t xml:space="preserve">TOTAL STANDARD ET OPTIONS </t>
    </r>
    <r>
      <rPr>
        <sz val="12"/>
        <color rgb="FF000000"/>
        <rFont val="Arial"/>
        <family val="2"/>
      </rPr>
      <t>(hors livraison)</t>
    </r>
  </si>
  <si>
    <t>Téléphone</t>
  </si>
  <si>
    <r>
      <t>Daniel Popis - ,,PLFR YACHT-BROKER,, distributeur</t>
    </r>
    <r>
      <rPr>
        <b/>
        <sz val="12"/>
        <rFont val="Arial CE"/>
      </rPr>
      <t xml:space="preserve"> CAMPI BOAT</t>
    </r>
    <r>
      <rPr>
        <sz val="12"/>
        <rFont val="Arial CE"/>
      </rPr>
      <t xml:space="preserve"> en France</t>
    </r>
  </si>
  <si>
    <t>Port : 06 52 12 36 96</t>
  </si>
  <si>
    <t xml:space="preserve">Tél: 09 53 31 13 82  </t>
  </si>
  <si>
    <t>REMISE COMMERCIALE **</t>
  </si>
  <si>
    <t>TOTAL APRES REMISE HT</t>
  </si>
  <si>
    <t>Nom et prénom</t>
  </si>
  <si>
    <t>Tous nos bateaux sont fabriqués sur commande et sur mesure. Les informations fournies sur ce configurateur ne constituent en aucun cas une offre contractuelle. Nos prix sont donnés à titre indicatif et sont susceptibles d’être modifiés à tout moment. Seuls les prix figurant sur le bon de commande dûment acceptés sont fermes et définitifs.</t>
  </si>
  <si>
    <t>OPTIONS ADDITIONNELLES</t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</si>
  <si>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commande</t>
    </r>
  </si>
  <si>
    <r>
      <rPr>
        <b/>
        <sz val="12"/>
        <rFont val="Arial CE"/>
      </rPr>
      <t>Solde</t>
    </r>
    <r>
      <rPr>
        <sz val="12"/>
        <rFont val="Arial CE"/>
        <family val="2"/>
        <charset val="238"/>
      </rPr>
      <t xml:space="preserve"> avant la livraison</t>
    </r>
  </si>
  <si>
    <t>Lave-vaisselle</t>
  </si>
  <si>
    <t>Double prise supplémentaire</t>
  </si>
  <si>
    <t>TV - 32" Samsung, antenne Glomex</t>
  </si>
  <si>
    <r>
      <t xml:space="preserve">Équipement W.C </t>
    </r>
    <r>
      <rPr>
        <sz val="12"/>
        <color rgb="FF000000"/>
        <rFont val="Arial"/>
        <family val="2"/>
      </rPr>
      <t>(PMR)</t>
    </r>
  </si>
  <si>
    <r>
      <t xml:space="preserve">Placard </t>
    </r>
    <r>
      <rPr>
        <sz val="12"/>
        <color rgb="FF000000"/>
        <rFont val="Arial"/>
        <family val="2"/>
      </rPr>
      <t>à une porte avec penderie et étagères Campi</t>
    </r>
  </si>
  <si>
    <r>
      <t xml:space="preserve">Placard </t>
    </r>
    <r>
      <rPr>
        <sz val="12"/>
        <color rgb="FF000000"/>
        <rFont val="Arial"/>
        <family val="2"/>
      </rPr>
      <t>à deux portes avec penderie et étagères Campi</t>
    </r>
  </si>
  <si>
    <r>
      <t xml:space="preserve">Double prise hermétique au sol </t>
    </r>
    <r>
      <rPr>
        <sz val="12"/>
        <color rgb="FF000000"/>
        <rFont val="Arial"/>
        <family val="2"/>
      </rPr>
      <t>( intérieur uniquement )</t>
    </r>
  </si>
  <si>
    <t>Remplacement du plafond par HPL</t>
  </si>
  <si>
    <r>
      <t xml:space="preserve">Prise extérieure hermétique 16A </t>
    </r>
    <r>
      <rPr>
        <sz val="12"/>
        <color rgb="FF000000"/>
        <rFont val="Arial"/>
        <family val="2"/>
      </rPr>
      <t>( sous le plafond uniquement )</t>
    </r>
  </si>
  <si>
    <t>Terrasses basses en bambou</t>
  </si>
  <si>
    <r>
      <rPr>
        <b/>
        <sz val="14"/>
        <color rgb="FF000000"/>
        <rFont val="Calibri"/>
        <family val="2"/>
      </rPr>
      <t>Salle de bain et toilette :</t>
    </r>
    <r>
      <rPr>
        <sz val="14"/>
        <color rgb="FF000000"/>
        <rFont val="Calibri"/>
        <family val="2"/>
      </rPr>
      <t xml:space="preserve"> sol en carrelage, murs en HPL, plafond en panneau PVC blanc, </t>
    </r>
  </si>
  <si>
    <r>
      <t xml:space="preserve">Cuisine : </t>
    </r>
    <r>
      <rPr>
        <sz val="12"/>
        <color rgb="FF000000"/>
        <rFont val="Arial"/>
        <family val="2"/>
      </rPr>
      <t>supplément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pour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meubles en panneaux laqués</t>
    </r>
  </si>
  <si>
    <r>
      <t xml:space="preserve">Système de filtration pour l'eau potable </t>
    </r>
    <r>
      <rPr>
        <sz val="12"/>
        <color rgb="FF000000"/>
        <rFont val="Arial"/>
        <family val="2"/>
      </rPr>
      <t>(osmose)</t>
    </r>
  </si>
  <si>
    <t>Raccordement au réseau d'égouts avec pompe</t>
  </si>
  <si>
    <r>
      <t xml:space="preserve">Rehaussement du plafond à 2,4m </t>
    </r>
    <r>
      <rPr>
        <sz val="12"/>
        <color rgb="FF000000"/>
        <rFont val="Arial"/>
        <family val="2"/>
      </rPr>
      <t>( au lieu des 2,2m )</t>
    </r>
  </si>
  <si>
    <r>
      <t xml:space="preserve">Salon, Chambre, Couloir, Cuisine : </t>
    </r>
    <r>
      <rPr>
        <sz val="14"/>
        <color rgb="FF000000"/>
        <rFont val="Calibri"/>
        <family val="2"/>
      </rPr>
      <t>sol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en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parquet bois, murs en toile de verre peinte en blanc, plafond en panneau PVC blanc</t>
    </r>
  </si>
  <si>
    <r>
      <t xml:space="preserve">Revêtements muraux en HPL, papiers peints, panneaux décoratifs </t>
    </r>
    <r>
      <rPr>
        <sz val="12"/>
        <color rgb="FF000000"/>
        <rFont val="Arial"/>
        <family val="2"/>
      </rPr>
      <t xml:space="preserve">au lieu de toiles de verre </t>
    </r>
    <r>
      <rPr>
        <i/>
        <sz val="10"/>
        <color rgb="FF000000"/>
        <rFont val="Arial"/>
        <family val="2"/>
      </rPr>
      <t xml:space="preserve"> ( le prix dépend du type de matériau et de la surface )</t>
    </r>
  </si>
  <si>
    <t>Revêtement intérieur :</t>
  </si>
  <si>
    <r>
      <t xml:space="preserve">Revêtement extérieur : </t>
    </r>
    <r>
      <rPr>
        <sz val="14"/>
        <color rgb="FF000000"/>
        <rFont val="Calibri"/>
        <family val="2"/>
      </rPr>
      <t>Kerrafront (Vox)</t>
    </r>
  </si>
  <si>
    <r>
      <t xml:space="preserve">Équipement SDB </t>
    </r>
    <r>
      <rPr>
        <sz val="12"/>
        <color rgb="FF000000"/>
        <rFont val="Arial"/>
        <family val="2"/>
      </rPr>
      <t>(PMR)</t>
    </r>
  </si>
  <si>
    <t>Stores vénitien pour toutes les portes et fenêtres ext.</t>
  </si>
  <si>
    <t>Moustiquaires pour toutes les portes et fenêtres ext.</t>
  </si>
  <si>
    <t>Four</t>
  </si>
  <si>
    <t>STANDARD CAMPI BOAT</t>
  </si>
  <si>
    <r>
      <t xml:space="preserve">Menuiserie extérieure : </t>
    </r>
    <r>
      <rPr>
        <sz val="14"/>
        <color rgb="FF000000"/>
        <rFont val="Calibri"/>
        <family val="2"/>
      </rPr>
      <t>aluminium, double vitrage, RAL 7016 (anthracite)</t>
    </r>
  </si>
  <si>
    <t>TOTAL STANDARD HT</t>
  </si>
  <si>
    <t>Table, 4 chaises,</t>
  </si>
  <si>
    <t xml:space="preserve">Terrasse haute en imitation teck </t>
  </si>
  <si>
    <t xml:space="preserve">Terrasses haute en bambou </t>
  </si>
  <si>
    <r>
      <t xml:space="preserve">Aménagement intérieur selon le plan du client </t>
    </r>
    <r>
      <rPr>
        <sz val="12"/>
        <color rgb="FF000000"/>
        <rFont val="Arial"/>
        <family val="2"/>
      </rPr>
      <t>( modifications structurelles, statiques et technologiques de l'adaptation du projet )</t>
    </r>
  </si>
  <si>
    <r>
      <t xml:space="preserve"> Équipement toilette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</t>
    </r>
    <r>
      <rPr>
        <sz val="12"/>
        <color rgb="FF000000"/>
        <rFont val="Arial"/>
        <family val="2"/>
      </rPr>
      <t xml:space="preserve"> meuble avec lave-mains, radiateur sèche-serviette, petit placard avec étagères, </t>
    </r>
  </si>
  <si>
    <r>
      <t>Chambre :</t>
    </r>
    <r>
      <rPr>
        <sz val="12"/>
        <color rgb="FF000000"/>
        <rFont val="Arial"/>
        <family val="2"/>
      </rPr>
      <t xml:space="preserve"> lit double avec rangement Campi, matelas</t>
    </r>
  </si>
  <si>
    <t>Raccordement au réseau électrique à quai</t>
  </si>
  <si>
    <t>Isolation supplémentaire</t>
  </si>
  <si>
    <t>2 panneaux solaire, 2 batterie 12V 200Ah (carbone), Inverteur 3kW</t>
  </si>
  <si>
    <r>
      <t xml:space="preserve">Installation sanitaire complète : </t>
    </r>
    <r>
      <rPr>
        <sz val="14"/>
        <color rgb="FF000000"/>
        <rFont val="Calibri"/>
        <family val="2"/>
      </rPr>
      <t>WC avec broyeur,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réservoir d'eau potable 250L, réservoir d'eaux noires 250L, alimentation en eau chaude et froide à partir d'une chaudière à gaz ou d'un chauffe-eau électrique, pompe à eau électrique</t>
    </r>
  </si>
  <si>
    <t>Réfrigérateur 80L</t>
  </si>
  <si>
    <r>
      <t xml:space="preserve">Cuisine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 </t>
    </r>
    <r>
      <rPr>
        <sz val="12"/>
        <color rgb="FF000000"/>
        <rFont val="Arial"/>
        <family val="2"/>
      </rPr>
      <t>meubles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en panneaux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avec façades plaquées bois, évier avec égouttoir, mitigeur, cuisinière à gaz ou plaque de cuisson à induction, hotte</t>
    </r>
  </si>
  <si>
    <r>
      <t xml:space="preserve">Équipement salle de bain standard Campi : </t>
    </r>
    <r>
      <rPr>
        <sz val="12"/>
        <color rgb="FF000000"/>
        <rFont val="Arial"/>
        <family val="2"/>
      </rPr>
      <t xml:space="preserve"> cabine de douche, meuble avec lavabo, miroir, radiateur sèche-serviette</t>
    </r>
  </si>
  <si>
    <r>
      <t xml:space="preserve">Raccordement au réseau électrique à quai supplémentaire pour climatisation et chauffage </t>
    </r>
    <r>
      <rPr>
        <sz val="12"/>
        <color rgb="FF000000"/>
        <rFont val="Arial"/>
        <family val="2"/>
      </rPr>
      <t>( prise et disjoncteur A16 supplémentaire )</t>
    </r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</si>
  <si>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réception de la coque</t>
    </r>
  </si>
  <si>
    <t>4 taques, 4 cordes d'amarrages, 4 pare-battages</t>
  </si>
  <si>
    <r>
      <t>Terrasses :</t>
    </r>
    <r>
      <rPr>
        <sz val="14"/>
        <color rgb="FF000000"/>
        <rFont val="Calibri"/>
        <family val="2"/>
      </rPr>
      <t xml:space="preserve"> pin thermo-chauffée, garde-corps en inox A2</t>
    </r>
  </si>
  <si>
    <r>
      <t xml:space="preserve">Installation électrique complète : </t>
    </r>
    <r>
      <rPr>
        <sz val="14"/>
        <color rgb="FF000000"/>
        <rFont val="Calibri"/>
        <family val="2"/>
      </rPr>
      <t xml:space="preserve">prise pour raccordement au réseau électrique à quai, tableau électrique, prises, interrupteurs, éclairage intérieur et extérieur, feux de navigation </t>
    </r>
  </si>
  <si>
    <r>
      <t xml:space="preserve">Poêle à pellets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</si>
  <si>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Poêle à bois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</si>
  <si>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t>CAMPI 360</t>
  </si>
  <si>
    <t>https://www.campiboat.fr/campi-360</t>
  </si>
  <si>
    <r>
      <t xml:space="preserve">Paris </t>
    </r>
    <r>
      <rPr>
        <sz val="12"/>
        <color rgb="FF000000"/>
        <rFont val="Arial"/>
        <family val="2"/>
      </rPr>
      <t>( France )</t>
    </r>
    <r>
      <rPr>
        <b/>
        <sz val="12"/>
        <color rgb="FF000000"/>
        <rFont val="Arial"/>
        <family val="2"/>
      </rPr>
      <t xml:space="preserve"> </t>
    </r>
  </si>
  <si>
    <t xml:space="preserve"> Paris (France)</t>
  </si>
  <si>
    <t>Prix valable 15.11.2024</t>
  </si>
  <si>
    <r>
      <t xml:space="preserve">Pièce supplémentaire </t>
    </r>
    <r>
      <rPr>
        <sz val="12"/>
        <color rgb="FF000000"/>
        <rFont val="Arial"/>
        <family val="2"/>
      </rPr>
      <t>(chambre)</t>
    </r>
    <r>
      <rPr>
        <b/>
        <sz val="12"/>
        <color rgb="FF000000"/>
        <rFont val="Arial"/>
        <family val="2"/>
      </rPr>
      <t xml:space="preserve"> </t>
    </r>
  </si>
  <si>
    <r>
      <t xml:space="preserve">Salon : </t>
    </r>
    <r>
      <rPr>
        <sz val="12"/>
        <color rgb="FF000000"/>
        <rFont val="Arial"/>
        <family val="2"/>
      </rPr>
      <t>lit 200x180cm, avec rangement</t>
    </r>
  </si>
  <si>
    <r>
      <t>Moteur :</t>
    </r>
    <r>
      <rPr>
        <sz val="14"/>
        <color rgb="FF000000"/>
        <rFont val="Calibri"/>
        <family val="2"/>
      </rPr>
      <t xml:space="preserve"> 2 x Yamaha 9,9, réservoir 2x22L</t>
    </r>
  </si>
  <si>
    <r>
      <t xml:space="preserve">Chambre et Cuisine </t>
    </r>
    <r>
      <rPr>
        <sz val="14"/>
        <color rgb="FF000000"/>
        <rFont val="Calibri"/>
        <family val="2"/>
      </rPr>
      <t>( sans meubles et équipements )</t>
    </r>
  </si>
  <si>
    <r>
      <t xml:space="preserve">Pièce supp. </t>
    </r>
    <r>
      <rPr>
        <sz val="12"/>
        <color rgb="FF000000"/>
        <rFont val="Arial"/>
        <family val="2"/>
      </rPr>
      <t>( sauna avec poêle électrique ou plaque infra-rouge )</t>
    </r>
    <r>
      <rPr>
        <b/>
        <sz val="12"/>
        <color rgb="FF000000"/>
        <rFont val="Arial"/>
        <family val="2"/>
      </rPr>
      <t xml:space="preserve"> </t>
    </r>
  </si>
  <si>
    <t>Moteur 9,9CV, 4 stroke, High Trust, réservoir 2x22</t>
  </si>
  <si>
    <t>Moteur 25CV, 4 stroke, High Trust, réservoir 2x22</t>
  </si>
  <si>
    <r>
      <t xml:space="preserve">Projecteur, Écran, Home Cinema </t>
    </r>
    <r>
      <rPr>
        <sz val="12"/>
        <color rgb="FF000000"/>
        <rFont val="Arial"/>
        <family val="2"/>
      </rPr>
      <t>( montage uniquement )</t>
    </r>
  </si>
  <si>
    <t>Sans moteur</t>
  </si>
  <si>
    <t xml:space="preserve"> SDB et Toilettes séparées</t>
  </si>
  <si>
    <r>
      <t>Banc</t>
    </r>
    <r>
      <rPr>
        <sz val="12"/>
        <color rgb="FF000000"/>
        <rFont val="Arial"/>
        <family val="2"/>
      </rPr>
      <t xml:space="preserve"> ( cache moteur )</t>
    </r>
    <r>
      <rPr>
        <b/>
        <sz val="12"/>
        <color rgb="FF000000"/>
        <rFont val="Arial"/>
        <family val="2"/>
      </rPr>
      <t xml:space="preserve"> en bois  </t>
    </r>
    <r>
      <rPr>
        <sz val="12"/>
        <color rgb="FF000000"/>
        <rFont val="Arial"/>
        <family val="2"/>
      </rPr>
      <t>(pin thermo-chauffé)</t>
    </r>
  </si>
  <si>
    <t>Propulseur d'étrave</t>
  </si>
  <si>
    <t>Propulseur de poupe</t>
  </si>
  <si>
    <r>
      <t xml:space="preserve">Baignoire balnéo   </t>
    </r>
    <r>
      <rPr>
        <sz val="12"/>
        <color rgb="FF000000"/>
        <rFont val="Arial"/>
        <family val="2"/>
      </rPr>
      <t>(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Spatec Lima ou équiv. )</t>
    </r>
    <r>
      <rPr>
        <b/>
        <sz val="12"/>
        <color rgb="FF000000"/>
        <rFont val="Arial"/>
        <family val="2"/>
      </rPr>
      <t xml:space="preserve"> </t>
    </r>
  </si>
  <si>
    <t>Ensemble de mouillage bateau avec guindeau électrique 700W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</si>
</sst>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* #,##0.00\ [$€-40C]_-;\-* #,##0.00\ [$€-40C]_-;_-* &quot;-&quot;??\ [$€-40C]_-;_-@_-"/>
  </numFmts>
  <fonts count="3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20"/>
      <color theme="0"/>
      <name val="Arial"/>
      <family val="2"/>
    </font>
    <font>
      <sz val="20"/>
      <color rgb="FF000000"/>
      <name val="Calibri"/>
      <family val="2"/>
    </font>
    <font>
      <sz val="12"/>
      <color rgb="FF00000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</font>
    <font>
      <i/>
      <sz val="8"/>
      <name val="Arial CE"/>
    </font>
    <font>
      <b/>
      <sz val="12"/>
      <name val="Arial CE"/>
    </font>
    <font>
      <sz val="12"/>
      <name val="Arial CE"/>
    </font>
    <font>
      <b/>
      <sz val="14"/>
      <color theme="0"/>
      <name val="Arial"/>
      <family val="2"/>
    </font>
    <font>
      <i/>
      <sz val="11"/>
      <color theme="3" tint="0.49998474074526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36"/>
      <color rgb="FF000000"/>
      <name val="Calibri"/>
      <family val="2"/>
    </font>
    <font>
      <sz val="14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2060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-0.249977111117893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horizontal="center" vertical="center"/>
    </xf>
    <xf numFmtId="164" fontId="2" fillId="2" borderId="17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" fillId="8" borderId="0" xfId="0" applyFont="1" applyFill="1" applyAlignment="1">
      <alignment horizontal="center" vertical="center"/>
    </xf>
    <xf numFmtId="0" fontId="3" fillId="9" borderId="0" xfId="0" applyFont="1" applyFill="1"/>
    <xf numFmtId="0" fontId="4" fillId="9" borderId="0" xfId="0" applyFont="1" applyFill="1"/>
    <xf numFmtId="0" fontId="0" fillId="8" borderId="0" xfId="0" applyFill="1"/>
    <xf numFmtId="0" fontId="20" fillId="0" borderId="0" xfId="0" applyFont="1"/>
    <xf numFmtId="0" fontId="5" fillId="2" borderId="16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2" fillId="5" borderId="17" xfId="0" applyNumberFormat="1" applyFont="1" applyFill="1" applyBorder="1" applyAlignment="1">
      <alignment horizontal="right" vertical="center"/>
    </xf>
    <xf numFmtId="164" fontId="9" fillId="5" borderId="17" xfId="0" applyNumberFormat="1" applyFont="1" applyFill="1" applyBorder="1" applyAlignment="1">
      <alignment horizontal="right" vertical="center" wrapText="1"/>
    </xf>
    <xf numFmtId="0" fontId="5" fillId="6" borderId="2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1" xfId="0" applyFont="1" applyBorder="1"/>
    <xf numFmtId="0" fontId="4" fillId="9" borderId="30" xfId="0" applyFont="1" applyFill="1" applyBorder="1"/>
    <xf numFmtId="0" fontId="4" fillId="9" borderId="38" xfId="0" applyFont="1" applyFill="1" applyBorder="1"/>
    <xf numFmtId="0" fontId="21" fillId="0" borderId="33" xfId="0" applyFont="1" applyBorder="1"/>
    <xf numFmtId="0" fontId="4" fillId="9" borderId="10" xfId="0" applyFont="1" applyFill="1" applyBorder="1"/>
    <xf numFmtId="0" fontId="21" fillId="0" borderId="32" xfId="0" applyFont="1" applyBorder="1"/>
    <xf numFmtId="0" fontId="4" fillId="9" borderId="39" xfId="0" applyFont="1" applyFill="1" applyBorder="1"/>
    <xf numFmtId="0" fontId="4" fillId="9" borderId="15" xfId="0" applyFont="1" applyFill="1" applyBorder="1"/>
    <xf numFmtId="164" fontId="4" fillId="9" borderId="0" xfId="0" applyNumberFormat="1" applyFont="1" applyFill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8" xfId="0" applyFont="1" applyFill="1" applyBorder="1" applyAlignment="1" applyProtection="1">
      <alignment horizontal="center" vertical="center" wrapText="1"/>
      <protection locked="0"/>
    </xf>
    <xf numFmtId="0" fontId="24" fillId="4" borderId="9" xfId="0" applyFont="1" applyFill="1" applyBorder="1" applyAlignment="1" applyProtection="1">
      <alignment horizontal="center" vertical="center" wrapText="1"/>
      <protection locked="0"/>
    </xf>
    <xf numFmtId="0" fontId="24" fillId="4" borderId="14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left" vertical="center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0" fontId="24" fillId="4" borderId="29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right" vertical="center"/>
    </xf>
    <xf numFmtId="165" fontId="24" fillId="6" borderId="6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right" vertical="center"/>
    </xf>
    <xf numFmtId="164" fontId="5" fillId="6" borderId="3" xfId="0" applyNumberFormat="1" applyFont="1" applyFill="1" applyBorder="1" applyAlignment="1">
      <alignment horizontal="right" vertical="center"/>
    </xf>
    <xf numFmtId="165" fontId="24" fillId="6" borderId="8" xfId="0" applyNumberFormat="1" applyFont="1" applyFill="1" applyBorder="1" applyAlignment="1">
      <alignment vertical="center"/>
    </xf>
    <xf numFmtId="164" fontId="5" fillId="6" borderId="13" xfId="0" applyNumberFormat="1" applyFont="1" applyFill="1" applyBorder="1" applyAlignment="1">
      <alignment horizontal="right" vertical="center"/>
    </xf>
    <xf numFmtId="164" fontId="5" fillId="6" borderId="10" xfId="0" applyNumberFormat="1" applyFont="1" applyFill="1" applyBorder="1" applyAlignment="1">
      <alignment horizontal="right" vertical="center"/>
    </xf>
    <xf numFmtId="164" fontId="7" fillId="6" borderId="7" xfId="0" applyNumberFormat="1" applyFont="1" applyFill="1" applyBorder="1" applyAlignment="1">
      <alignment horizontal="right" vertical="center"/>
    </xf>
    <xf numFmtId="165" fontId="24" fillId="6" borderId="29" xfId="0" applyNumberFormat="1" applyFont="1" applyFill="1" applyBorder="1" applyAlignment="1">
      <alignment vertical="center"/>
    </xf>
    <xf numFmtId="165" fontId="24" fillId="6" borderId="11" xfId="0" applyNumberFormat="1" applyFont="1" applyFill="1" applyBorder="1" applyAlignment="1">
      <alignment vertical="center"/>
    </xf>
    <xf numFmtId="165" fontId="24" fillId="6" borderId="12" xfId="0" applyNumberFormat="1" applyFont="1" applyFill="1" applyBorder="1" applyAlignment="1">
      <alignment vertical="center"/>
    </xf>
    <xf numFmtId="0" fontId="24" fillId="4" borderId="43" xfId="0" applyFont="1" applyFill="1" applyBorder="1" applyAlignment="1" applyProtection="1">
      <alignment horizontal="center" vertical="center" wrapText="1"/>
      <protection locked="0"/>
    </xf>
    <xf numFmtId="165" fontId="24" fillId="6" borderId="43" xfId="0" applyNumberFormat="1" applyFont="1" applyFill="1" applyBorder="1" applyAlignment="1">
      <alignment vertical="center"/>
    </xf>
    <xf numFmtId="164" fontId="5" fillId="6" borderId="44" xfId="0" applyNumberFormat="1" applyFont="1" applyFill="1" applyBorder="1" applyAlignment="1">
      <alignment horizontal="right" vertical="center"/>
    </xf>
    <xf numFmtId="0" fontId="24" fillId="4" borderId="36" xfId="0" applyFont="1" applyFill="1" applyBorder="1" applyAlignment="1" applyProtection="1">
      <alignment horizontal="center" vertical="center" wrapText="1"/>
      <protection locked="0"/>
    </xf>
    <xf numFmtId="165" fontId="24" fillId="6" borderId="36" xfId="0" applyNumberFormat="1" applyFont="1" applyFill="1" applyBorder="1" applyAlignment="1">
      <alignment vertical="center"/>
    </xf>
    <xf numFmtId="164" fontId="5" fillId="6" borderId="36" xfId="0" applyNumberFormat="1" applyFont="1" applyFill="1" applyBorder="1" applyAlignment="1">
      <alignment horizontal="right" vertical="center"/>
    </xf>
    <xf numFmtId="0" fontId="26" fillId="0" borderId="4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locked="0"/>
    </xf>
    <xf numFmtId="0" fontId="11" fillId="8" borderId="2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5" fillId="6" borderId="2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30" fillId="4" borderId="23" xfId="0" applyFont="1" applyFill="1" applyBorder="1" applyAlignment="1" applyProtection="1">
      <alignment horizontal="center" vertical="center"/>
      <protection locked="0"/>
    </xf>
    <xf numFmtId="0" fontId="30" fillId="4" borderId="24" xfId="0" applyFont="1" applyFill="1" applyBorder="1" applyAlignment="1" applyProtection="1">
      <alignment horizontal="center" vertical="center"/>
      <protection locked="0"/>
    </xf>
    <xf numFmtId="0" fontId="6" fillId="4" borderId="21" xfId="1" applyFill="1" applyBorder="1" applyAlignment="1" applyProtection="1">
      <alignment horizontal="center" vertical="center"/>
      <protection locked="0"/>
    </xf>
    <xf numFmtId="0" fontId="30" fillId="4" borderId="21" xfId="0" applyFont="1" applyFill="1" applyBorder="1" applyAlignment="1" applyProtection="1">
      <alignment horizontal="center" vertical="center"/>
      <protection locked="0"/>
    </xf>
    <xf numFmtId="0" fontId="30" fillId="4" borderId="13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1" fillId="8" borderId="39" xfId="0" applyFont="1" applyFill="1" applyBorder="1" applyAlignment="1">
      <alignment horizontal="center" vertical="center"/>
    </xf>
    <xf numFmtId="0" fontId="26" fillId="8" borderId="20" xfId="0" applyFont="1" applyFill="1" applyBorder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1" fillId="7" borderId="35" xfId="0" applyFont="1" applyFill="1" applyBorder="1" applyAlignment="1" applyProtection="1">
      <alignment horizontal="center" vertical="center"/>
      <protection locked="0"/>
    </xf>
    <xf numFmtId="0" fontId="11" fillId="7" borderId="36" xfId="0" applyFont="1" applyFill="1" applyBorder="1" applyAlignment="1" applyProtection="1">
      <alignment horizontal="center" vertical="center"/>
      <protection locked="0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11" fillId="7" borderId="20" xfId="0" applyFont="1" applyFill="1" applyBorder="1" applyAlignment="1" applyProtection="1">
      <alignment horizontal="center" vertical="center"/>
      <protection locked="0"/>
    </xf>
    <xf numFmtId="0" fontId="11" fillId="7" borderId="21" xfId="0" applyFont="1" applyFill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6" xfId="0" applyFont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30" fillId="4" borderId="20" xfId="0" applyFont="1" applyFill="1" applyBorder="1" applyAlignment="1" applyProtection="1">
      <alignment horizontal="center" vertical="center"/>
      <protection locked="0"/>
    </xf>
    <xf numFmtId="0" fontId="30" fillId="4" borderId="25" xfId="0" applyFont="1" applyFill="1" applyBorder="1" applyAlignment="1" applyProtection="1">
      <alignment horizontal="center" vertical="center"/>
      <protection locked="0"/>
    </xf>
    <xf numFmtId="0" fontId="30" fillId="4" borderId="26" xfId="0" applyFont="1" applyFill="1" applyBorder="1" applyAlignment="1" applyProtection="1">
      <alignment horizontal="center" vertical="center"/>
      <protection locked="0"/>
    </xf>
    <xf numFmtId="0" fontId="30" fillId="4" borderId="27" xfId="0" applyFont="1" applyFill="1" applyBorder="1" applyAlignment="1" applyProtection="1">
      <alignment horizontal="center" vertical="center"/>
      <protection locked="0"/>
    </xf>
    <xf numFmtId="0" fontId="29" fillId="0" borderId="3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6" xfId="0" applyBorder="1" applyAlignment="1"/>
    <xf numFmtId="0" fontId="0" fillId="0" borderId="28" xfId="0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875249</xdr:colOff>
      <xdr:row>1</xdr:row>
      <xdr:rowOff>38084</xdr:rowOff>
    </xdr:from>
    <xdr:to>
      <xdr:col>3</xdr:col>
      <xdr:colOff>190499</xdr:colOff>
      <xdr:row>2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89899" y="228584"/>
          <a:ext cx="1706025" cy="68581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335355</xdr:colOff>
      <xdr:row>123</xdr:row>
      <xdr:rowOff>855</xdr:rowOff>
    </xdr:from>
    <xdr:to>
      <xdr:col>2</xdr:col>
      <xdr:colOff>2199795</xdr:colOff>
      <xdr:row>127</xdr:row>
      <xdr:rowOff>16185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50005" y="39129555"/>
          <a:ext cx="1864440" cy="815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367657</xdr:colOff>
      <xdr:row>122</xdr:row>
      <xdr:rowOff>28576</xdr:rowOff>
    </xdr:from>
    <xdr:to>
      <xdr:col>4</xdr:col>
      <xdr:colOff>1190625</xdr:colOff>
      <xdr:row>127</xdr:row>
      <xdr:rowOff>114301</xdr:rowOff>
    </xdr:to>
    <xdr:pic>
      <xdr:nvPicPr>
        <xdr:cNvPr id="4" name="Imag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3082" y="38957251"/>
          <a:ext cx="123254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153938</xdr:colOff>
      <xdr:row>3</xdr:row>
      <xdr:rowOff>0</xdr:rowOff>
    </xdr:from>
    <xdr:to>
      <xdr:col>1</xdr:col>
      <xdr:colOff>1205873</xdr:colOff>
      <xdr:row>6</xdr:row>
      <xdr:rowOff>53340</xdr:rowOff>
    </xdr:to>
    <xdr:pic>
      <xdr:nvPicPr>
        <xdr:cNvPr id="5" name="Imag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88" y="952500"/>
          <a:ext cx="1051935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104776</xdr:colOff>
      <xdr:row>120</xdr:row>
      <xdr:rowOff>161925</xdr:rowOff>
    </xdr:from>
    <xdr:to>
      <xdr:col>5</xdr:col>
      <xdr:colOff>1781176</xdr:colOff>
      <xdr:row>129</xdr:row>
      <xdr:rowOff>38100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1" y="38690550"/>
          <a:ext cx="1676400" cy="1676400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</xdr:row>
      <xdr:rowOff>438150</xdr:rowOff>
    </xdr:from>
    <xdr:to>
      <xdr:col>5</xdr:col>
      <xdr:colOff>1676400</xdr:colOff>
      <xdr:row>6</xdr:row>
      <xdr:rowOff>285750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628650"/>
          <a:ext cx="1495425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piboat.fr/campi-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view="pageBreakPreview" zoomScaleNormal="100" zoomScaleSheetLayoutView="100" zoomScalePageLayoutView="95" workbookViewId="0">
      <selection activeCell="D38" sqref="D38"/>
    </sheetView>
  </sheetViews>
  <sheetFormatPr baseColWidth="10" defaultColWidth="11.42578125" defaultRowHeight="15"/>
  <cols>
    <col min="1" max="1" width="5.42578125" style="1" customWidth="1"/>
    <col min="2" max="2" width="38.28515625" customWidth="1"/>
    <col min="3" max="3" width="35.85546875" customWidth="1"/>
    <col min="4" max="4" width="6.140625" customWidth="1"/>
    <col min="5" max="5" width="25.85546875" customWidth="1"/>
    <col min="6" max="6" width="28.42578125" customWidth="1"/>
    <col min="16383" max="16384" width="11.5703125" customWidth="1"/>
  </cols>
  <sheetData>
    <row r="1" spans="1:6">
      <c r="A1" s="85"/>
      <c r="B1" s="85"/>
      <c r="C1" s="85"/>
      <c r="D1" s="85"/>
      <c r="E1" s="85"/>
      <c r="F1" s="85"/>
    </row>
    <row r="2" spans="1:6" ht="45" customHeight="1">
      <c r="A2" s="85"/>
      <c r="B2" s="85"/>
      <c r="C2" s="85"/>
      <c r="D2" s="85"/>
      <c r="E2" s="85"/>
      <c r="F2" s="85"/>
    </row>
    <row r="3" spans="1:6">
      <c r="A3" s="85"/>
      <c r="B3" s="85"/>
      <c r="C3" s="85"/>
      <c r="D3" s="85"/>
      <c r="E3" s="85"/>
      <c r="F3" s="85"/>
    </row>
    <row r="4" spans="1:6" s="18" customFormat="1" ht="39.75" customHeight="1">
      <c r="A4" s="140" t="s">
        <v>100</v>
      </c>
      <c r="B4" s="141"/>
      <c r="C4" s="141"/>
      <c r="D4" s="141"/>
      <c r="E4" s="141"/>
      <c r="F4" s="141"/>
    </row>
    <row r="5" spans="1:6">
      <c r="A5" s="142" t="s">
        <v>101</v>
      </c>
      <c r="B5" s="142"/>
      <c r="C5" s="142"/>
      <c r="D5" s="142"/>
      <c r="E5" s="142"/>
      <c r="F5" s="142"/>
    </row>
    <row r="6" spans="1:6">
      <c r="A6" s="85"/>
      <c r="B6" s="85"/>
      <c r="C6" s="85"/>
      <c r="D6" s="85"/>
      <c r="E6" s="85"/>
      <c r="F6" s="85"/>
    </row>
    <row r="7" spans="1:6" ht="30" customHeight="1" thickBot="1">
      <c r="A7" s="143" t="s">
        <v>23</v>
      </c>
      <c r="B7" s="143"/>
      <c r="C7" s="143"/>
      <c r="D7" s="143"/>
      <c r="E7" s="143"/>
      <c r="F7" s="143"/>
    </row>
    <row r="8" spans="1:6" ht="31.35" customHeight="1" thickBot="1">
      <c r="B8" s="115" t="s">
        <v>21</v>
      </c>
      <c r="C8" s="116"/>
      <c r="D8" s="116"/>
      <c r="E8" s="116"/>
      <c r="F8" s="117"/>
    </row>
    <row r="9" spans="1:6" ht="27.75" customHeight="1">
      <c r="B9" s="14" t="s">
        <v>49</v>
      </c>
      <c r="C9" s="101"/>
      <c r="D9" s="101"/>
      <c r="E9" s="101"/>
      <c r="F9" s="102"/>
    </row>
    <row r="10" spans="1:6" ht="27.75" customHeight="1">
      <c r="B10" s="15" t="s">
        <v>39</v>
      </c>
      <c r="C10" s="136"/>
      <c r="D10" s="104"/>
      <c r="E10" s="104"/>
      <c r="F10" s="105"/>
    </row>
    <row r="11" spans="1:6" ht="27.75" customHeight="1">
      <c r="B11" s="16" t="s">
        <v>38</v>
      </c>
      <c r="C11" s="103"/>
      <c r="D11" s="104"/>
      <c r="E11" s="104"/>
      <c r="F11" s="105"/>
    </row>
    <row r="12" spans="1:6" ht="27.75" customHeight="1">
      <c r="B12" s="16" t="s">
        <v>43</v>
      </c>
      <c r="C12" s="104"/>
      <c r="D12" s="104"/>
      <c r="E12" s="104"/>
      <c r="F12" s="105"/>
    </row>
    <row r="13" spans="1:6" ht="27.75" customHeight="1" thickBot="1">
      <c r="B13" s="17" t="s">
        <v>22</v>
      </c>
      <c r="C13" s="137" t="s">
        <v>103</v>
      </c>
      <c r="D13" s="138"/>
      <c r="E13" s="138"/>
      <c r="F13" s="139"/>
    </row>
    <row r="14" spans="1:6" ht="21" customHeight="1">
      <c r="A14" s="85"/>
      <c r="B14" s="85"/>
      <c r="C14" s="85"/>
      <c r="D14" s="85"/>
      <c r="E14" s="85"/>
      <c r="F14" s="106"/>
    </row>
    <row r="15" spans="1:6" ht="21" customHeight="1" thickBot="1">
      <c r="B15" s="125" t="s">
        <v>24</v>
      </c>
      <c r="C15" s="125"/>
      <c r="D15" s="125"/>
      <c r="E15" s="125"/>
      <c r="F15" s="126"/>
    </row>
    <row r="16" spans="1:6" ht="21" customHeight="1">
      <c r="B16" s="119" t="s">
        <v>25</v>
      </c>
      <c r="C16" s="120"/>
      <c r="D16" s="120"/>
      <c r="E16" s="120"/>
      <c r="F16" s="121"/>
    </row>
    <row r="17" spans="1:6" ht="21" customHeight="1">
      <c r="B17" s="122" t="s">
        <v>114</v>
      </c>
      <c r="C17" s="123"/>
      <c r="D17" s="123"/>
      <c r="E17" s="123"/>
      <c r="F17" s="124"/>
    </row>
    <row r="18" spans="1:6" ht="21" customHeight="1">
      <c r="B18" s="122" t="s">
        <v>108</v>
      </c>
      <c r="C18" s="123"/>
      <c r="D18" s="123"/>
      <c r="E18" s="123"/>
      <c r="F18" s="124"/>
    </row>
    <row r="19" spans="1:6" ht="21" customHeight="1">
      <c r="A19" s="38"/>
      <c r="B19" s="122" t="s">
        <v>113</v>
      </c>
      <c r="C19" s="123"/>
      <c r="D19" s="123"/>
      <c r="E19" s="123"/>
      <c r="F19" s="124"/>
    </row>
    <row r="20" spans="1:6" ht="21" customHeight="1" thickBot="1">
      <c r="B20" s="70"/>
      <c r="C20" s="71"/>
      <c r="D20" s="71"/>
      <c r="E20" s="71"/>
      <c r="F20" s="72"/>
    </row>
    <row r="21" spans="1:6" ht="21" customHeight="1">
      <c r="B21" s="73"/>
      <c r="C21" s="73"/>
      <c r="D21" s="73"/>
      <c r="E21" s="73"/>
      <c r="F21" s="73"/>
    </row>
    <row r="22" spans="1:6" ht="21" customHeight="1" thickBot="1">
      <c r="B22" s="111" t="s">
        <v>77</v>
      </c>
      <c r="C22" s="111"/>
      <c r="D22" s="111"/>
      <c r="E22" s="111"/>
      <c r="F22" s="111"/>
    </row>
    <row r="23" spans="1:6" ht="21" customHeight="1">
      <c r="B23" s="79" t="s">
        <v>72</v>
      </c>
      <c r="C23" s="80"/>
      <c r="D23" s="80"/>
      <c r="E23" s="80"/>
      <c r="F23" s="81"/>
    </row>
    <row r="24" spans="1:6" ht="21" customHeight="1">
      <c r="B24" s="74" t="s">
        <v>78</v>
      </c>
      <c r="C24" s="75"/>
      <c r="D24" s="75"/>
      <c r="E24" s="75"/>
      <c r="F24" s="76"/>
    </row>
    <row r="25" spans="1:6" ht="21" customHeight="1">
      <c r="B25" s="67" t="s">
        <v>96</v>
      </c>
      <c r="C25" s="68"/>
      <c r="D25" s="68"/>
      <c r="E25" s="68"/>
      <c r="F25" s="69"/>
    </row>
    <row r="26" spans="1:6" ht="21" customHeight="1">
      <c r="B26" s="74" t="s">
        <v>71</v>
      </c>
      <c r="C26" s="75"/>
      <c r="D26" s="75"/>
      <c r="E26" s="75"/>
      <c r="F26" s="76"/>
    </row>
    <row r="27" spans="1:6" ht="39" customHeight="1">
      <c r="B27" s="87" t="s">
        <v>69</v>
      </c>
      <c r="C27" s="88"/>
      <c r="D27" s="88"/>
      <c r="E27" s="88"/>
      <c r="F27" s="89"/>
    </row>
    <row r="28" spans="1:6" ht="21" customHeight="1">
      <c r="B28" s="112" t="s">
        <v>64</v>
      </c>
      <c r="C28" s="75"/>
      <c r="D28" s="75"/>
      <c r="E28" s="75"/>
      <c r="F28" s="76"/>
    </row>
    <row r="29" spans="1:6" ht="41.25" customHeight="1">
      <c r="B29" s="87" t="s">
        <v>97</v>
      </c>
      <c r="C29" s="88"/>
      <c r="D29" s="88"/>
      <c r="E29" s="88"/>
      <c r="F29" s="89"/>
    </row>
    <row r="30" spans="1:6" ht="21" customHeight="1">
      <c r="B30" s="112" t="s">
        <v>88</v>
      </c>
      <c r="C30" s="113"/>
      <c r="D30" s="113"/>
      <c r="E30" s="113"/>
      <c r="F30" s="114"/>
    </row>
    <row r="31" spans="1:6" ht="63" customHeight="1">
      <c r="B31" s="87" t="s">
        <v>89</v>
      </c>
      <c r="C31" s="88"/>
      <c r="D31" s="88"/>
      <c r="E31" s="88"/>
      <c r="F31" s="89"/>
    </row>
    <row r="32" spans="1:6" ht="21" customHeight="1">
      <c r="B32" s="82" t="s">
        <v>107</v>
      </c>
      <c r="C32" s="83"/>
      <c r="D32" s="83"/>
      <c r="E32" s="83"/>
      <c r="F32" s="84"/>
    </row>
    <row r="33" spans="1:6" ht="21" customHeight="1">
      <c r="B33" s="59" t="s">
        <v>95</v>
      </c>
      <c r="C33" s="60"/>
      <c r="D33" s="60"/>
      <c r="E33" s="60"/>
      <c r="F33" s="61"/>
    </row>
    <row r="34" spans="1:6" ht="21" customHeight="1" thickBot="1">
      <c r="B34" s="64"/>
      <c r="C34" s="65"/>
      <c r="D34" s="65"/>
      <c r="E34" s="65"/>
      <c r="F34" s="66"/>
    </row>
    <row r="35" spans="1:6" s="4" customFormat="1" ht="30" customHeight="1" thickBot="1">
      <c r="A35" s="3"/>
      <c r="B35" s="86" t="s">
        <v>79</v>
      </c>
      <c r="C35" s="86"/>
      <c r="D35" s="86"/>
      <c r="E35" s="86"/>
      <c r="F35" s="36">
        <v>104000</v>
      </c>
    </row>
    <row r="36" spans="1:6" ht="21" customHeight="1" thickBot="1">
      <c r="B36" s="85"/>
      <c r="C36" s="85"/>
      <c r="D36" s="85"/>
      <c r="E36" s="85"/>
      <c r="F36" s="85"/>
    </row>
    <row r="37" spans="1:6" ht="33" customHeight="1" thickBot="1">
      <c r="A37" s="35"/>
      <c r="B37" s="90" t="s">
        <v>51</v>
      </c>
      <c r="C37" s="91"/>
      <c r="D37" s="91"/>
      <c r="E37" s="91"/>
      <c r="F37" s="91"/>
    </row>
    <row r="38" spans="1:6" ht="45.75" customHeight="1">
      <c r="A38" s="42">
        <v>1</v>
      </c>
      <c r="B38" s="77" t="s">
        <v>83</v>
      </c>
      <c r="C38" s="78"/>
      <c r="D38" s="56">
        <v>0</v>
      </c>
      <c r="E38" s="57">
        <v>5000</v>
      </c>
      <c r="F38" s="58">
        <f t="shared" ref="F38:F39" si="0">D38*E38</f>
        <v>0</v>
      </c>
    </row>
    <row r="39" spans="1:6" ht="25.5" customHeight="1">
      <c r="A39" s="39">
        <v>2</v>
      </c>
      <c r="B39" s="99" t="s">
        <v>105</v>
      </c>
      <c r="C39" s="100"/>
      <c r="D39" s="28">
        <v>0</v>
      </c>
      <c r="E39" s="41">
        <v>3850</v>
      </c>
      <c r="F39" s="44">
        <f t="shared" si="0"/>
        <v>0</v>
      </c>
    </row>
    <row r="40" spans="1:6" ht="37.5" customHeight="1">
      <c r="A40" s="39">
        <v>3</v>
      </c>
      <c r="B40" s="131" t="s">
        <v>109</v>
      </c>
      <c r="C40" s="132"/>
      <c r="D40" s="53">
        <v>0</v>
      </c>
      <c r="E40" s="54">
        <v>4850</v>
      </c>
      <c r="F40" s="55">
        <f>D40*E40</f>
        <v>0</v>
      </c>
    </row>
    <row r="41" spans="1:6" ht="24.75" customHeight="1">
      <c r="A41" s="39">
        <v>4</v>
      </c>
      <c r="B41" s="62" t="s">
        <v>68</v>
      </c>
      <c r="C41" s="63"/>
      <c r="D41" s="28">
        <v>0</v>
      </c>
      <c r="E41" s="41">
        <v>2450</v>
      </c>
      <c r="F41" s="44">
        <f t="shared" ref="F41:F87" si="1">D41*E41</f>
        <v>0</v>
      </c>
    </row>
    <row r="42" spans="1:6" ht="24.75" customHeight="1">
      <c r="A42" s="39">
        <v>5</v>
      </c>
      <c r="B42" s="62" t="s">
        <v>87</v>
      </c>
      <c r="C42" s="63"/>
      <c r="D42" s="28">
        <v>0</v>
      </c>
      <c r="E42" s="41">
        <v>1500</v>
      </c>
      <c r="F42" s="44">
        <f t="shared" ref="F42" si="2">D42*E42</f>
        <v>0</v>
      </c>
    </row>
    <row r="43" spans="1:6" ht="24.75" customHeight="1">
      <c r="A43" s="39">
        <v>6</v>
      </c>
      <c r="B43" s="62" t="s">
        <v>19</v>
      </c>
      <c r="C43" s="63"/>
      <c r="D43" s="28">
        <v>0</v>
      </c>
      <c r="E43" s="41">
        <v>6250</v>
      </c>
      <c r="F43" s="44">
        <f t="shared" si="1"/>
        <v>0</v>
      </c>
    </row>
    <row r="44" spans="1:6" ht="24.75" customHeight="1">
      <c r="A44" s="39">
        <v>7</v>
      </c>
      <c r="B44" s="62" t="s">
        <v>0</v>
      </c>
      <c r="C44" s="63"/>
      <c r="D44" s="28">
        <v>0</v>
      </c>
      <c r="E44" s="41">
        <v>1300</v>
      </c>
      <c r="F44" s="44">
        <f t="shared" si="1"/>
        <v>0</v>
      </c>
    </row>
    <row r="45" spans="1:6" ht="24.75" customHeight="1">
      <c r="A45" s="39">
        <v>8</v>
      </c>
      <c r="B45" s="62" t="s">
        <v>1</v>
      </c>
      <c r="C45" s="63"/>
      <c r="D45" s="28">
        <v>0</v>
      </c>
      <c r="E45" s="41">
        <v>2300</v>
      </c>
      <c r="F45" s="44">
        <f t="shared" si="1"/>
        <v>0</v>
      </c>
    </row>
    <row r="46" spans="1:6" ht="24.75" customHeight="1">
      <c r="A46" s="39">
        <v>9</v>
      </c>
      <c r="B46" s="62" t="s">
        <v>2</v>
      </c>
      <c r="C46" s="63"/>
      <c r="D46" s="28">
        <v>0</v>
      </c>
      <c r="E46" s="41">
        <v>2600</v>
      </c>
      <c r="F46" s="44">
        <f t="shared" si="1"/>
        <v>0</v>
      </c>
    </row>
    <row r="47" spans="1:6" ht="47.25" customHeight="1">
      <c r="A47" s="39">
        <v>10</v>
      </c>
      <c r="B47" s="62" t="s">
        <v>93</v>
      </c>
      <c r="C47" s="63"/>
      <c r="D47" s="28">
        <v>0</v>
      </c>
      <c r="E47" s="41">
        <v>350</v>
      </c>
      <c r="F47" s="44">
        <f t="shared" ref="F47" si="3">D47*E47</f>
        <v>0</v>
      </c>
    </row>
    <row r="48" spans="1:6" ht="57" customHeight="1">
      <c r="A48" s="39">
        <v>11</v>
      </c>
      <c r="B48" s="62" t="s">
        <v>91</v>
      </c>
      <c r="C48" s="63"/>
      <c r="D48" s="28">
        <v>0</v>
      </c>
      <c r="E48" s="41">
        <v>1400</v>
      </c>
      <c r="F48" s="44">
        <f t="shared" si="1"/>
        <v>0</v>
      </c>
    </row>
    <row r="49" spans="1:6" ht="27" customHeight="1">
      <c r="A49" s="39">
        <v>12</v>
      </c>
      <c r="B49" s="62" t="s">
        <v>65</v>
      </c>
      <c r="C49" s="63"/>
      <c r="D49" s="28">
        <v>0</v>
      </c>
      <c r="E49" s="41">
        <v>600</v>
      </c>
      <c r="F49" s="44">
        <f t="shared" ref="F49:F50" si="4">D49*E49</f>
        <v>0</v>
      </c>
    </row>
    <row r="50" spans="1:6" ht="27" customHeight="1">
      <c r="A50" s="39">
        <v>13</v>
      </c>
      <c r="B50" s="62" t="s">
        <v>90</v>
      </c>
      <c r="C50" s="63"/>
      <c r="D50" s="28">
        <v>0</v>
      </c>
      <c r="E50" s="41">
        <v>300</v>
      </c>
      <c r="F50" s="44">
        <f t="shared" si="4"/>
        <v>0</v>
      </c>
    </row>
    <row r="51" spans="1:6" ht="24" customHeight="1">
      <c r="A51" s="39">
        <v>14</v>
      </c>
      <c r="B51" s="62" t="s">
        <v>54</v>
      </c>
      <c r="C51" s="63"/>
      <c r="D51" s="28">
        <v>0</v>
      </c>
      <c r="E51" s="41">
        <v>650</v>
      </c>
      <c r="F51" s="44">
        <f t="shared" si="1"/>
        <v>0</v>
      </c>
    </row>
    <row r="52" spans="1:6" ht="24" customHeight="1">
      <c r="A52" s="39">
        <v>15</v>
      </c>
      <c r="B52" s="62" t="s">
        <v>76</v>
      </c>
      <c r="C52" s="63"/>
      <c r="D52" s="28">
        <v>0</v>
      </c>
      <c r="E52" s="41">
        <v>550</v>
      </c>
      <c r="F52" s="44">
        <f t="shared" ref="F52" si="5">D52*E52</f>
        <v>0</v>
      </c>
    </row>
    <row r="53" spans="1:6" ht="24" customHeight="1">
      <c r="A53" s="39">
        <v>16</v>
      </c>
      <c r="B53" s="62" t="s">
        <v>66</v>
      </c>
      <c r="C53" s="63"/>
      <c r="D53" s="29">
        <v>0</v>
      </c>
      <c r="E53" s="41">
        <v>1550</v>
      </c>
      <c r="F53" s="45">
        <f t="shared" si="1"/>
        <v>0</v>
      </c>
    </row>
    <row r="54" spans="1:6" ht="24" customHeight="1">
      <c r="A54" s="39">
        <v>17</v>
      </c>
      <c r="B54" s="62" t="s">
        <v>3</v>
      </c>
      <c r="C54" s="63"/>
      <c r="D54" s="29">
        <v>0</v>
      </c>
      <c r="E54" s="41">
        <v>550</v>
      </c>
      <c r="F54" s="45">
        <f t="shared" si="1"/>
        <v>0</v>
      </c>
    </row>
    <row r="55" spans="1:6" ht="44.25" customHeight="1">
      <c r="A55" s="39">
        <v>18</v>
      </c>
      <c r="B55" s="62" t="s">
        <v>92</v>
      </c>
      <c r="C55" s="63"/>
      <c r="D55" s="28">
        <v>0</v>
      </c>
      <c r="E55" s="41">
        <v>1100</v>
      </c>
      <c r="F55" s="44">
        <f t="shared" si="1"/>
        <v>0</v>
      </c>
    </row>
    <row r="56" spans="1:6" ht="42" customHeight="1">
      <c r="A56" s="39">
        <v>19</v>
      </c>
      <c r="B56" s="62" t="s">
        <v>84</v>
      </c>
      <c r="C56" s="63"/>
      <c r="D56" s="28">
        <v>0</v>
      </c>
      <c r="E56" s="41">
        <v>700</v>
      </c>
      <c r="F56" s="44">
        <f t="shared" ref="F56" si="6">D56*E56</f>
        <v>0</v>
      </c>
    </row>
    <row r="57" spans="1:6" ht="21.75" customHeight="1">
      <c r="A57" s="39">
        <v>20</v>
      </c>
      <c r="B57" s="62" t="s">
        <v>57</v>
      </c>
      <c r="C57" s="63"/>
      <c r="D57" s="28">
        <v>0</v>
      </c>
      <c r="E57" s="41">
        <v>500</v>
      </c>
      <c r="F57" s="44">
        <f t="shared" si="1"/>
        <v>0</v>
      </c>
    </row>
    <row r="58" spans="1:6" ht="21.75" customHeight="1">
      <c r="A58" s="39">
        <v>21</v>
      </c>
      <c r="B58" s="62" t="s">
        <v>73</v>
      </c>
      <c r="C58" s="63"/>
      <c r="D58" s="28">
        <v>0</v>
      </c>
      <c r="E58" s="41">
        <v>500</v>
      </c>
      <c r="F58" s="44">
        <f t="shared" ref="F58" si="7">D58*E58</f>
        <v>0</v>
      </c>
    </row>
    <row r="59" spans="1:6" ht="21.75" customHeight="1">
      <c r="A59" s="39">
        <v>22</v>
      </c>
      <c r="B59" s="62" t="s">
        <v>106</v>
      </c>
      <c r="C59" s="63"/>
      <c r="D59" s="28">
        <v>0</v>
      </c>
      <c r="E59" s="41">
        <v>800</v>
      </c>
      <c r="F59" s="44">
        <f t="shared" si="1"/>
        <v>0</v>
      </c>
    </row>
    <row r="60" spans="1:6" ht="21.75" customHeight="1">
      <c r="A60" s="43">
        <v>23</v>
      </c>
      <c r="B60" s="62" t="s">
        <v>80</v>
      </c>
      <c r="C60" s="63"/>
      <c r="D60" s="28">
        <v>0</v>
      </c>
      <c r="E60" s="41">
        <v>400</v>
      </c>
      <c r="F60" s="44">
        <f t="shared" ref="F60:F67" si="8">D60*E60</f>
        <v>0</v>
      </c>
    </row>
    <row r="61" spans="1:6" ht="36" customHeight="1">
      <c r="A61" s="39">
        <v>24</v>
      </c>
      <c r="B61" s="92" t="s">
        <v>99</v>
      </c>
      <c r="C61" s="93"/>
      <c r="D61" s="31">
        <v>0</v>
      </c>
      <c r="E61" s="41">
        <v>1790</v>
      </c>
      <c r="F61" s="40">
        <f>D61*E61</f>
        <v>0</v>
      </c>
    </row>
    <row r="62" spans="1:6" ht="36" customHeight="1">
      <c r="A62" s="39">
        <v>25</v>
      </c>
      <c r="B62" s="92" t="s">
        <v>98</v>
      </c>
      <c r="C62" s="93"/>
      <c r="D62" s="31">
        <v>0</v>
      </c>
      <c r="E62" s="41">
        <v>2890</v>
      </c>
      <c r="F62" s="40">
        <f>D62*E62</f>
        <v>0</v>
      </c>
    </row>
    <row r="63" spans="1:6" ht="23.25" customHeight="1">
      <c r="A63" s="39">
        <v>26</v>
      </c>
      <c r="B63" s="92" t="s">
        <v>61</v>
      </c>
      <c r="C63" s="93"/>
      <c r="D63" s="29">
        <v>0</v>
      </c>
      <c r="E63" s="41">
        <v>1200</v>
      </c>
      <c r="F63" s="40">
        <f>D63*E63</f>
        <v>0</v>
      </c>
    </row>
    <row r="64" spans="1:6" ht="23.25" customHeight="1">
      <c r="A64" s="39">
        <v>27</v>
      </c>
      <c r="B64" s="62" t="s">
        <v>118</v>
      </c>
      <c r="C64" s="63"/>
      <c r="D64" s="28">
        <v>0</v>
      </c>
      <c r="E64" s="41">
        <v>1900</v>
      </c>
      <c r="F64" s="44">
        <f t="shared" ref="F64" si="9">D64*E64</f>
        <v>0</v>
      </c>
    </row>
    <row r="65" spans="1:6" ht="23.25" customHeight="1">
      <c r="A65" s="39">
        <v>28</v>
      </c>
      <c r="B65" s="62" t="s">
        <v>4</v>
      </c>
      <c r="C65" s="63"/>
      <c r="D65" s="29">
        <v>0</v>
      </c>
      <c r="E65" s="46">
        <v>70</v>
      </c>
      <c r="F65" s="45">
        <f t="shared" ref="F65" si="10">D65*E65</f>
        <v>0</v>
      </c>
    </row>
    <row r="66" spans="1:6" ht="23.25" customHeight="1">
      <c r="A66" s="39">
        <v>29</v>
      </c>
      <c r="B66" s="62" t="s">
        <v>85</v>
      </c>
      <c r="C66" s="63"/>
      <c r="D66" s="28">
        <v>0</v>
      </c>
      <c r="E66" s="41">
        <v>750</v>
      </c>
      <c r="F66" s="44">
        <f t="shared" ref="F66" si="11">D66*E66</f>
        <v>0</v>
      </c>
    </row>
    <row r="67" spans="1:6" ht="23.25" customHeight="1">
      <c r="A67" s="39">
        <v>30</v>
      </c>
      <c r="B67" s="62" t="s">
        <v>58</v>
      </c>
      <c r="C67" s="63"/>
      <c r="D67" s="28">
        <v>0</v>
      </c>
      <c r="E67" s="41">
        <v>600</v>
      </c>
      <c r="F67" s="44">
        <f t="shared" si="8"/>
        <v>0</v>
      </c>
    </row>
    <row r="68" spans="1:6" ht="23.25" customHeight="1">
      <c r="A68" s="39">
        <v>31</v>
      </c>
      <c r="B68" s="62" t="s">
        <v>59</v>
      </c>
      <c r="C68" s="63"/>
      <c r="D68" s="28">
        <v>0</v>
      </c>
      <c r="E68" s="41">
        <v>1000</v>
      </c>
      <c r="F68" s="44">
        <f t="shared" ref="F68:F70" si="12">D68*E68</f>
        <v>0</v>
      </c>
    </row>
    <row r="69" spans="1:6" ht="23.25" customHeight="1">
      <c r="A69" s="39">
        <v>32</v>
      </c>
      <c r="B69" s="62" t="s">
        <v>56</v>
      </c>
      <c r="C69" s="63"/>
      <c r="D69" s="28">
        <v>0</v>
      </c>
      <c r="E69" s="41">
        <v>500</v>
      </c>
      <c r="F69" s="47">
        <f t="shared" si="12"/>
        <v>0</v>
      </c>
    </row>
    <row r="70" spans="1:6" ht="23.25" customHeight="1">
      <c r="A70" s="39">
        <v>33</v>
      </c>
      <c r="B70" s="62" t="s">
        <v>112</v>
      </c>
      <c r="C70" s="63"/>
      <c r="D70" s="28">
        <v>0</v>
      </c>
      <c r="E70" s="41">
        <v>450</v>
      </c>
      <c r="F70" s="44">
        <f t="shared" si="12"/>
        <v>0</v>
      </c>
    </row>
    <row r="71" spans="1:6" ht="23.25" customHeight="1">
      <c r="A71" s="39">
        <v>34</v>
      </c>
      <c r="B71" s="62" t="s">
        <v>5</v>
      </c>
      <c r="C71" s="63"/>
      <c r="D71" s="29">
        <v>0</v>
      </c>
      <c r="E71" s="46">
        <v>280</v>
      </c>
      <c r="F71" s="45">
        <f t="shared" si="1"/>
        <v>0</v>
      </c>
    </row>
    <row r="72" spans="1:6" ht="23.25" customHeight="1">
      <c r="A72" s="39">
        <v>35</v>
      </c>
      <c r="B72" s="62" t="s">
        <v>60</v>
      </c>
      <c r="C72" s="63"/>
      <c r="D72" s="29">
        <v>0</v>
      </c>
      <c r="E72" s="46">
        <v>170</v>
      </c>
      <c r="F72" s="40">
        <f t="shared" ref="F72:F80" si="13">D72*E72</f>
        <v>0</v>
      </c>
    </row>
    <row r="73" spans="1:6" ht="23.25" customHeight="1">
      <c r="A73" s="39">
        <v>36</v>
      </c>
      <c r="B73" s="95" t="s">
        <v>55</v>
      </c>
      <c r="C73" s="63"/>
      <c r="D73" s="28">
        <v>0</v>
      </c>
      <c r="E73" s="41">
        <v>80</v>
      </c>
      <c r="F73" s="44">
        <f t="shared" si="13"/>
        <v>0</v>
      </c>
    </row>
    <row r="74" spans="1:6" ht="23.25" customHeight="1">
      <c r="A74" s="39">
        <v>37</v>
      </c>
      <c r="B74" s="62" t="s">
        <v>74</v>
      </c>
      <c r="C74" s="63"/>
      <c r="D74" s="30">
        <v>0</v>
      </c>
      <c r="E74" s="41">
        <v>1000</v>
      </c>
      <c r="F74" s="44">
        <f t="shared" si="13"/>
        <v>0</v>
      </c>
    </row>
    <row r="75" spans="1:6" ht="23.25" customHeight="1">
      <c r="A75" s="43">
        <v>38</v>
      </c>
      <c r="B75" s="62" t="s">
        <v>75</v>
      </c>
      <c r="C75" s="63"/>
      <c r="D75" s="28">
        <v>0</v>
      </c>
      <c r="E75" s="41">
        <v>1200</v>
      </c>
      <c r="F75" s="48">
        <f t="shared" si="13"/>
        <v>0</v>
      </c>
    </row>
    <row r="76" spans="1:6" ht="49.5" customHeight="1">
      <c r="A76" s="39">
        <v>39</v>
      </c>
      <c r="B76" s="62" t="s">
        <v>70</v>
      </c>
      <c r="C76" s="63"/>
      <c r="D76" s="28">
        <v>0</v>
      </c>
      <c r="E76" s="41">
        <v>1500</v>
      </c>
      <c r="F76" s="44">
        <f t="shared" si="13"/>
        <v>0</v>
      </c>
    </row>
    <row r="77" spans="1:6" ht="23.25" customHeight="1">
      <c r="A77" s="39">
        <v>40</v>
      </c>
      <c r="B77" s="96" t="s">
        <v>86</v>
      </c>
      <c r="C77" s="97"/>
      <c r="D77" s="29">
        <v>0</v>
      </c>
      <c r="E77" s="46">
        <v>550</v>
      </c>
      <c r="F77" s="45">
        <f>D77*E77</f>
        <v>0</v>
      </c>
    </row>
    <row r="78" spans="1:6" ht="21" customHeight="1">
      <c r="A78" s="39">
        <v>41</v>
      </c>
      <c r="B78" s="62" t="s">
        <v>15</v>
      </c>
      <c r="C78" s="63"/>
      <c r="D78" s="28">
        <v>0</v>
      </c>
      <c r="E78" s="41">
        <v>75</v>
      </c>
      <c r="F78" s="44">
        <f t="shared" si="13"/>
        <v>0</v>
      </c>
    </row>
    <row r="79" spans="1:6" ht="21" customHeight="1">
      <c r="A79" s="39">
        <v>42</v>
      </c>
      <c r="B79" s="62" t="s">
        <v>16</v>
      </c>
      <c r="C79" s="63"/>
      <c r="D79" s="31">
        <v>0</v>
      </c>
      <c r="E79" s="41">
        <v>100</v>
      </c>
      <c r="F79" s="45">
        <f t="shared" si="13"/>
        <v>0</v>
      </c>
    </row>
    <row r="80" spans="1:6" ht="21" customHeight="1">
      <c r="A80" s="39">
        <v>43</v>
      </c>
      <c r="B80" s="93" t="s">
        <v>17</v>
      </c>
      <c r="C80" s="127"/>
      <c r="D80" s="33">
        <v>0</v>
      </c>
      <c r="E80" s="41">
        <v>90</v>
      </c>
      <c r="F80" s="49">
        <f t="shared" si="13"/>
        <v>0</v>
      </c>
    </row>
    <row r="81" spans="1:6" ht="21" customHeight="1">
      <c r="A81" s="39">
        <v>44</v>
      </c>
      <c r="B81" s="96" t="s">
        <v>63</v>
      </c>
      <c r="C81" s="97"/>
      <c r="D81" s="29">
        <v>0</v>
      </c>
      <c r="E81" s="46">
        <v>2100</v>
      </c>
      <c r="F81" s="45">
        <f t="shared" si="1"/>
        <v>0</v>
      </c>
    </row>
    <row r="82" spans="1:6" ht="21" customHeight="1">
      <c r="A82" s="39">
        <v>45</v>
      </c>
      <c r="B82" s="62" t="s">
        <v>20</v>
      </c>
      <c r="C82" s="63"/>
      <c r="D82" s="29">
        <v>0</v>
      </c>
      <c r="E82" s="46">
        <v>260</v>
      </c>
      <c r="F82" s="45">
        <f t="shared" si="1"/>
        <v>0</v>
      </c>
    </row>
    <row r="83" spans="1:6" ht="21" customHeight="1">
      <c r="A83" s="39">
        <v>46</v>
      </c>
      <c r="B83" s="62" t="s">
        <v>81</v>
      </c>
      <c r="C83" s="63"/>
      <c r="D83" s="29">
        <v>0</v>
      </c>
      <c r="E83" s="46">
        <v>1600</v>
      </c>
      <c r="F83" s="45">
        <f t="shared" ref="F83:F84" si="14">D83*E83</f>
        <v>0</v>
      </c>
    </row>
    <row r="84" spans="1:6" ht="21" customHeight="1">
      <c r="A84" s="39">
        <v>47</v>
      </c>
      <c r="B84" s="62" t="s">
        <v>82</v>
      </c>
      <c r="C84" s="63"/>
      <c r="D84" s="29">
        <v>0</v>
      </c>
      <c r="E84" s="46">
        <v>3100</v>
      </c>
      <c r="F84" s="45">
        <f t="shared" si="14"/>
        <v>0</v>
      </c>
    </row>
    <row r="85" spans="1:6" ht="21" customHeight="1">
      <c r="A85" s="39">
        <v>48</v>
      </c>
      <c r="B85" s="95" t="s">
        <v>62</v>
      </c>
      <c r="C85" s="63"/>
      <c r="D85" s="29">
        <v>0</v>
      </c>
      <c r="E85" s="46">
        <v>250</v>
      </c>
      <c r="F85" s="45">
        <f t="shared" si="1"/>
        <v>0</v>
      </c>
    </row>
    <row r="86" spans="1:6" ht="21" customHeight="1">
      <c r="A86" s="39">
        <v>49</v>
      </c>
      <c r="B86" s="62" t="s">
        <v>6</v>
      </c>
      <c r="C86" s="63"/>
      <c r="D86" s="29">
        <v>0</v>
      </c>
      <c r="E86" s="46">
        <v>500</v>
      </c>
      <c r="F86" s="45">
        <f t="shared" si="1"/>
        <v>0</v>
      </c>
    </row>
    <row r="87" spans="1:6" ht="21" customHeight="1">
      <c r="A87" s="39">
        <v>50</v>
      </c>
      <c r="B87" s="62" t="s">
        <v>7</v>
      </c>
      <c r="C87" s="63"/>
      <c r="D87" s="29">
        <v>0</v>
      </c>
      <c r="E87" s="46">
        <v>360</v>
      </c>
      <c r="F87" s="45">
        <f t="shared" si="1"/>
        <v>0</v>
      </c>
    </row>
    <row r="88" spans="1:6" ht="21" customHeight="1">
      <c r="A88" s="39">
        <v>51</v>
      </c>
      <c r="B88" s="62" t="s">
        <v>8</v>
      </c>
      <c r="C88" s="63"/>
      <c r="D88" s="34">
        <v>0</v>
      </c>
      <c r="E88" s="50">
        <v>360</v>
      </c>
      <c r="F88" s="47">
        <f>E88*D88</f>
        <v>0</v>
      </c>
    </row>
    <row r="89" spans="1:6" ht="21" customHeight="1">
      <c r="A89" s="39">
        <v>52</v>
      </c>
      <c r="B89" s="96" t="s">
        <v>67</v>
      </c>
      <c r="C89" s="97"/>
      <c r="D89" s="29">
        <v>0</v>
      </c>
      <c r="E89" s="46">
        <v>550</v>
      </c>
      <c r="F89" s="45">
        <f>D89*E89</f>
        <v>0</v>
      </c>
    </row>
    <row r="90" spans="1:6" ht="21" customHeight="1">
      <c r="A90" s="39">
        <v>53</v>
      </c>
      <c r="B90" s="62" t="s">
        <v>9</v>
      </c>
      <c r="C90" s="63"/>
      <c r="D90" s="29">
        <v>0</v>
      </c>
      <c r="E90" s="46">
        <v>220</v>
      </c>
      <c r="F90" s="45">
        <f>E90*D90</f>
        <v>0</v>
      </c>
    </row>
    <row r="91" spans="1:6" ht="21" customHeight="1">
      <c r="A91" s="39">
        <v>54</v>
      </c>
      <c r="B91" s="62" t="s">
        <v>10</v>
      </c>
      <c r="C91" s="63"/>
      <c r="D91" s="29">
        <v>0</v>
      </c>
      <c r="E91" s="46">
        <v>220</v>
      </c>
      <c r="F91" s="45">
        <f t="shared" ref="F91:F97" si="15">D91*E91</f>
        <v>0</v>
      </c>
    </row>
    <row r="92" spans="1:6" ht="21" customHeight="1">
      <c r="A92" s="39">
        <v>55</v>
      </c>
      <c r="B92" s="62" t="s">
        <v>11</v>
      </c>
      <c r="C92" s="63"/>
      <c r="D92" s="29">
        <v>0</v>
      </c>
      <c r="E92" s="46">
        <v>950</v>
      </c>
      <c r="F92" s="45">
        <f t="shared" si="15"/>
        <v>0</v>
      </c>
    </row>
    <row r="93" spans="1:6" ht="21" customHeight="1">
      <c r="A93" s="39">
        <v>56</v>
      </c>
      <c r="B93" s="62" t="s">
        <v>12</v>
      </c>
      <c r="C93" s="63"/>
      <c r="D93" s="29">
        <v>0</v>
      </c>
      <c r="E93" s="46">
        <v>650</v>
      </c>
      <c r="F93" s="45">
        <f t="shared" si="15"/>
        <v>0</v>
      </c>
    </row>
    <row r="94" spans="1:6" ht="21" customHeight="1">
      <c r="A94" s="39">
        <v>57</v>
      </c>
      <c r="B94" s="62" t="s">
        <v>13</v>
      </c>
      <c r="C94" s="63"/>
      <c r="D94" s="29">
        <v>0</v>
      </c>
      <c r="E94" s="51">
        <v>150</v>
      </c>
      <c r="F94" s="45">
        <f t="shared" si="15"/>
        <v>0</v>
      </c>
    </row>
    <row r="95" spans="1:6" ht="21" customHeight="1">
      <c r="A95" s="39">
        <v>58</v>
      </c>
      <c r="B95" s="62" t="s">
        <v>14</v>
      </c>
      <c r="C95" s="63"/>
      <c r="D95" s="30">
        <v>0</v>
      </c>
      <c r="E95" s="52">
        <v>165</v>
      </c>
      <c r="F95" s="48">
        <f t="shared" si="15"/>
        <v>0</v>
      </c>
    </row>
    <row r="96" spans="1:6" ht="21" customHeight="1">
      <c r="A96" s="39">
        <v>59</v>
      </c>
      <c r="B96" s="95" t="s">
        <v>115</v>
      </c>
      <c r="C96" s="63"/>
      <c r="D96" s="28">
        <v>0</v>
      </c>
      <c r="E96" s="41">
        <v>600</v>
      </c>
      <c r="F96" s="44">
        <f t="shared" si="15"/>
        <v>0</v>
      </c>
    </row>
    <row r="97" spans="1:6" ht="24" customHeight="1">
      <c r="A97" s="39">
        <v>60</v>
      </c>
      <c r="B97" s="62" t="s">
        <v>119</v>
      </c>
      <c r="C97" s="63"/>
      <c r="D97" s="28">
        <v>0</v>
      </c>
      <c r="E97" s="52">
        <v>1350</v>
      </c>
      <c r="F97" s="44">
        <f t="shared" si="15"/>
        <v>0</v>
      </c>
    </row>
    <row r="98" spans="1:6" ht="21" customHeight="1">
      <c r="A98" s="39">
        <v>61</v>
      </c>
      <c r="B98" s="62" t="s">
        <v>116</v>
      </c>
      <c r="C98" s="63"/>
      <c r="D98" s="30">
        <v>0</v>
      </c>
      <c r="E98" s="52">
        <v>4900</v>
      </c>
      <c r="F98" s="48">
        <f t="shared" ref="F98:F99" si="16">D98*E98</f>
        <v>0</v>
      </c>
    </row>
    <row r="99" spans="1:6" ht="21" customHeight="1">
      <c r="A99" s="39">
        <v>62</v>
      </c>
      <c r="B99" s="95" t="s">
        <v>117</v>
      </c>
      <c r="C99" s="63"/>
      <c r="D99" s="28">
        <v>0</v>
      </c>
      <c r="E99" s="41">
        <v>4900</v>
      </c>
      <c r="F99" s="44">
        <f t="shared" si="16"/>
        <v>0</v>
      </c>
    </row>
    <row r="100" spans="1:6" ht="21" customHeight="1">
      <c r="A100" s="39">
        <v>63</v>
      </c>
      <c r="B100" s="62" t="s">
        <v>110</v>
      </c>
      <c r="C100" s="63"/>
      <c r="D100" s="28">
        <v>0</v>
      </c>
      <c r="E100" s="41">
        <v>3500</v>
      </c>
      <c r="F100" s="44">
        <f t="shared" ref="F100:F101" si="17">D100*E100</f>
        <v>0</v>
      </c>
    </row>
    <row r="101" spans="1:6" ht="21" customHeight="1" thickBot="1">
      <c r="A101" s="39">
        <v>64</v>
      </c>
      <c r="B101" s="62" t="s">
        <v>111</v>
      </c>
      <c r="C101" s="63"/>
      <c r="D101" s="28">
        <v>0</v>
      </c>
      <c r="E101" s="41">
        <v>5500</v>
      </c>
      <c r="F101" s="44">
        <f t="shared" si="17"/>
        <v>0</v>
      </c>
    </row>
    <row r="102" spans="1:6" ht="15.75" thickBot="1">
      <c r="A102" s="37"/>
      <c r="B102" s="144"/>
      <c r="C102" s="145"/>
      <c r="D102" s="145"/>
      <c r="E102" s="145"/>
      <c r="F102" s="145"/>
    </row>
    <row r="103" spans="1:6" ht="29.25" customHeight="1" thickBot="1">
      <c r="B103" s="94" t="s">
        <v>18</v>
      </c>
      <c r="C103" s="94"/>
      <c r="D103" s="94"/>
      <c r="E103" s="94"/>
      <c r="F103" s="12">
        <f>SUM(F38:F102)</f>
        <v>0</v>
      </c>
    </row>
    <row r="104" spans="1:6" ht="29.25" customHeight="1" thickBot="1">
      <c r="B104" s="107" t="s">
        <v>42</v>
      </c>
      <c r="C104" s="108"/>
      <c r="D104" s="108"/>
      <c r="E104" s="108"/>
      <c r="F104" s="2">
        <f>F35+F103</f>
        <v>104000</v>
      </c>
    </row>
    <row r="105" spans="1:6" ht="33" customHeight="1" thickBot="1">
      <c r="B105" s="10" t="s">
        <v>40</v>
      </c>
      <c r="C105" s="133" t="s">
        <v>102</v>
      </c>
      <c r="D105" s="134"/>
      <c r="E105" s="135"/>
      <c r="F105" s="11">
        <v>7900</v>
      </c>
    </row>
    <row r="106" spans="1:6" ht="33" customHeight="1" thickBot="1">
      <c r="B106" s="107" t="s">
        <v>47</v>
      </c>
      <c r="C106" s="109"/>
      <c r="D106" s="109"/>
      <c r="E106" s="109"/>
      <c r="F106" s="2">
        <v>0</v>
      </c>
    </row>
    <row r="107" spans="1:6" ht="35.85" customHeight="1" thickBot="1">
      <c r="B107" s="110" t="s">
        <v>48</v>
      </c>
      <c r="C107" s="110"/>
      <c r="D107" s="110"/>
      <c r="E107" s="110"/>
      <c r="F107" s="13">
        <f>F104+F105-F106</f>
        <v>111900</v>
      </c>
    </row>
    <row r="108" spans="1:6" s="8" customFormat="1">
      <c r="A108" s="5"/>
      <c r="B108" s="6" t="s">
        <v>104</v>
      </c>
      <c r="C108" s="7"/>
      <c r="D108" s="7"/>
      <c r="E108" s="7"/>
      <c r="F108" s="27"/>
    </row>
    <row r="109" spans="1:6" s="8" customFormat="1">
      <c r="A109" s="5"/>
      <c r="B109" s="6"/>
      <c r="C109" s="7"/>
      <c r="D109" s="7"/>
      <c r="E109" s="7"/>
      <c r="F109" s="7"/>
    </row>
    <row r="110" spans="1:6" s="8" customFormat="1" ht="24.75" customHeight="1">
      <c r="A110" s="5"/>
      <c r="B110" s="128" t="s">
        <v>26</v>
      </c>
      <c r="C110" s="128"/>
      <c r="D110" s="128"/>
      <c r="E110" s="128"/>
      <c r="F110" s="128"/>
    </row>
    <row r="111" spans="1:6" s="8" customFormat="1" ht="24.75" customHeight="1">
      <c r="A111" s="5"/>
      <c r="B111" s="129" t="s">
        <v>27</v>
      </c>
      <c r="C111" s="129"/>
      <c r="D111" s="129"/>
      <c r="E111" s="129"/>
      <c r="F111" s="129"/>
    </row>
    <row r="112" spans="1:6" s="8" customFormat="1" ht="24.75" customHeight="1">
      <c r="A112" s="5"/>
      <c r="B112" s="32" t="s">
        <v>52</v>
      </c>
      <c r="C112" s="7"/>
      <c r="D112" s="7"/>
      <c r="E112" s="7"/>
      <c r="F112" s="7"/>
    </row>
    <row r="113" spans="1:6" s="8" customFormat="1" ht="24.75" customHeight="1">
      <c r="A113" s="5"/>
      <c r="B113" s="32" t="s">
        <v>94</v>
      </c>
      <c r="C113" s="7"/>
      <c r="D113" s="7"/>
      <c r="E113" s="7"/>
      <c r="F113" s="7"/>
    </row>
    <row r="114" spans="1:6" s="8" customFormat="1" ht="24.75" customHeight="1">
      <c r="A114" s="5"/>
      <c r="B114" s="32" t="s">
        <v>53</v>
      </c>
      <c r="C114" s="7"/>
      <c r="D114" s="7"/>
      <c r="E114" s="7"/>
      <c r="F114" s="7"/>
    </row>
    <row r="115" spans="1:6" s="8" customFormat="1" ht="24.75" customHeight="1">
      <c r="A115" s="5"/>
      <c r="B115" s="130" t="s">
        <v>28</v>
      </c>
      <c r="C115" s="130"/>
      <c r="D115" s="130"/>
      <c r="E115" s="130"/>
      <c r="F115" s="7"/>
    </row>
    <row r="116" spans="1:6" s="8" customFormat="1" ht="24.75" customHeight="1">
      <c r="A116" s="5"/>
      <c r="B116" s="130" t="s">
        <v>29</v>
      </c>
      <c r="C116" s="130"/>
      <c r="D116" s="130"/>
      <c r="E116" s="130"/>
      <c r="F116" s="7"/>
    </row>
    <row r="117" spans="1:6" s="8" customFormat="1" ht="33" customHeight="1">
      <c r="A117" s="5"/>
      <c r="B117" s="98" t="s">
        <v>41</v>
      </c>
      <c r="C117" s="98"/>
      <c r="D117" s="98"/>
      <c r="E117" s="98"/>
      <c r="F117" s="7"/>
    </row>
    <row r="118" spans="1:6" s="8" customFormat="1" ht="45" customHeight="1">
      <c r="A118" s="5"/>
      <c r="B118" s="118" t="s">
        <v>50</v>
      </c>
      <c r="C118" s="118"/>
      <c r="D118" s="118"/>
      <c r="E118" s="118"/>
      <c r="F118" s="7"/>
    </row>
    <row r="119" spans="1:6" s="8" customFormat="1">
      <c r="A119" s="5"/>
      <c r="B119"/>
      <c r="C119" s="7"/>
      <c r="D119" s="7"/>
      <c r="E119" s="7"/>
      <c r="F119" s="7"/>
    </row>
    <row r="120" spans="1:6" s="8" customFormat="1" ht="16.5" thickBot="1">
      <c r="A120" s="5"/>
      <c r="B120" s="9" t="s">
        <v>30</v>
      </c>
      <c r="C120" s="7"/>
      <c r="D120" s="7"/>
      <c r="E120" s="7"/>
      <c r="F120" s="7"/>
    </row>
    <row r="121" spans="1:6" s="8" customFormat="1" ht="15.75">
      <c r="A121" s="5"/>
      <c r="B121" s="19" t="s">
        <v>44</v>
      </c>
      <c r="C121" s="20"/>
      <c r="D121" s="20"/>
      <c r="E121" s="21"/>
      <c r="F121" s="7"/>
    </row>
    <row r="122" spans="1:6" s="8" customFormat="1" ht="15.75">
      <c r="A122" s="5"/>
      <c r="B122" s="22" t="s">
        <v>31</v>
      </c>
      <c r="C122" s="7"/>
      <c r="D122" s="7"/>
      <c r="E122" s="23"/>
      <c r="F122" s="7"/>
    </row>
    <row r="123" spans="1:6" s="8" customFormat="1" ht="15.75">
      <c r="A123" s="5"/>
      <c r="B123" s="22" t="s">
        <v>32</v>
      </c>
      <c r="C123" s="7"/>
      <c r="D123" s="7"/>
      <c r="E123" s="23"/>
      <c r="F123" s="7"/>
    </row>
    <row r="124" spans="1:6" s="8" customFormat="1" ht="15.75">
      <c r="A124" s="5"/>
      <c r="B124" s="22" t="s">
        <v>46</v>
      </c>
      <c r="C124" s="7"/>
      <c r="D124" s="7"/>
      <c r="E124" s="23"/>
      <c r="F124" s="7"/>
    </row>
    <row r="125" spans="1:6" s="8" customFormat="1" ht="15.75">
      <c r="A125" s="5"/>
      <c r="B125" s="22" t="s">
        <v>45</v>
      </c>
      <c r="C125" s="7"/>
      <c r="D125" s="7"/>
      <c r="E125" s="23"/>
      <c r="F125" s="7"/>
    </row>
    <row r="126" spans="1:6" s="8" customFormat="1" ht="15.75">
      <c r="A126" s="5"/>
      <c r="B126" s="22" t="s">
        <v>36</v>
      </c>
      <c r="C126" s="7"/>
      <c r="D126" s="7"/>
      <c r="E126" s="23"/>
      <c r="F126" s="7"/>
    </row>
    <row r="127" spans="1:6" s="8" customFormat="1" ht="15.75">
      <c r="A127" s="5"/>
      <c r="B127" s="22" t="s">
        <v>37</v>
      </c>
      <c r="C127" s="7"/>
      <c r="D127" s="7"/>
      <c r="E127" s="23"/>
      <c r="F127" s="7"/>
    </row>
    <row r="128" spans="1:6" s="8" customFormat="1" ht="15.75">
      <c r="A128" s="5"/>
      <c r="B128" s="22" t="s">
        <v>33</v>
      </c>
      <c r="C128" s="7"/>
      <c r="D128" s="7"/>
      <c r="E128" s="23"/>
      <c r="F128" s="7"/>
    </row>
    <row r="129" spans="1:6" s="8" customFormat="1" ht="15.75">
      <c r="A129" s="5"/>
      <c r="B129" s="22" t="s">
        <v>34</v>
      </c>
      <c r="C129" s="7"/>
      <c r="D129" s="7"/>
      <c r="E129" s="23"/>
      <c r="F129" s="7"/>
    </row>
    <row r="130" spans="1:6" s="8" customFormat="1" ht="16.5" thickBot="1">
      <c r="A130" s="5"/>
      <c r="B130" s="24" t="s">
        <v>35</v>
      </c>
      <c r="C130" s="25"/>
      <c r="D130" s="25"/>
      <c r="E130" s="26"/>
      <c r="F130" s="7"/>
    </row>
    <row r="131" spans="1:6" s="8" customFormat="1">
      <c r="A131" s="5"/>
      <c r="B131" s="6"/>
      <c r="C131" s="7"/>
      <c r="D131" s="7"/>
      <c r="E131" s="7"/>
      <c r="F131" s="7"/>
    </row>
  </sheetData>
  <sheetProtection algorithmName="SHA-512" hashValue="Ld7mAn5GYOfTFu4BPgt251/mt1I60ur4RmDm4zB4pockT+YoA0aSwAecwHaSDAiY08dCaOu2MWholIbGOIjZ/Q==" saltValue="ar6ooJvG6dfHZR/zV21PLA==" spinCount="100000" sheet="1" selectLockedCells="1"/>
  <mergeCells count="110">
    <mergeCell ref="B40:C40"/>
    <mergeCell ref="B70:C70"/>
    <mergeCell ref="B64:C64"/>
    <mergeCell ref="A1:F3"/>
    <mergeCell ref="C105:E105"/>
    <mergeCell ref="C10:F10"/>
    <mergeCell ref="C13:F13"/>
    <mergeCell ref="A4:F4"/>
    <mergeCell ref="A5:F5"/>
    <mergeCell ref="A7:F7"/>
    <mergeCell ref="A6:F6"/>
    <mergeCell ref="B93:C93"/>
    <mergeCell ref="B72:C72"/>
    <mergeCell ref="B74:C74"/>
    <mergeCell ref="B87:C87"/>
    <mergeCell ref="B88:C88"/>
    <mergeCell ref="B89:C89"/>
    <mergeCell ref="B90:C90"/>
    <mergeCell ref="B91:C91"/>
    <mergeCell ref="B71:C71"/>
    <mergeCell ref="B81:C81"/>
    <mergeCell ref="B82:C82"/>
    <mergeCell ref="B85:C85"/>
    <mergeCell ref="B49:C49"/>
    <mergeCell ref="B52:C52"/>
    <mergeCell ref="B8:F8"/>
    <mergeCell ref="B118:E118"/>
    <mergeCell ref="B16:F16"/>
    <mergeCell ref="B17:F17"/>
    <mergeCell ref="B18:F18"/>
    <mergeCell ref="B15:F15"/>
    <mergeCell ref="B78:C78"/>
    <mergeCell ref="B79:C79"/>
    <mergeCell ref="B61:C61"/>
    <mergeCell ref="B63:C63"/>
    <mergeCell ref="B80:C80"/>
    <mergeCell ref="B94:C94"/>
    <mergeCell ref="B95:C95"/>
    <mergeCell ref="B76:C76"/>
    <mergeCell ref="B96:C96"/>
    <mergeCell ref="B101:C101"/>
    <mergeCell ref="B92:C92"/>
    <mergeCell ref="B110:F110"/>
    <mergeCell ref="B111:F111"/>
    <mergeCell ref="B115:E115"/>
    <mergeCell ref="B116:E116"/>
    <mergeCell ref="B19:F19"/>
    <mergeCell ref="B100:C100"/>
    <mergeCell ref="B117:E117"/>
    <mergeCell ref="B39:C39"/>
    <mergeCell ref="C9:F9"/>
    <mergeCell ref="C11:F11"/>
    <mergeCell ref="C12:F12"/>
    <mergeCell ref="A14:F14"/>
    <mergeCell ref="B104:E104"/>
    <mergeCell ref="B106:E106"/>
    <mergeCell ref="B107:E107"/>
    <mergeCell ref="B22:F22"/>
    <mergeCell ref="B28:F28"/>
    <mergeCell ref="B29:F29"/>
    <mergeCell ref="B30:F30"/>
    <mergeCell ref="B27:F27"/>
    <mergeCell ref="B43:C43"/>
    <mergeCell ref="B44:C44"/>
    <mergeCell ref="B45:C45"/>
    <mergeCell ref="B46:C46"/>
    <mergeCell ref="B48:C48"/>
    <mergeCell ref="B51:C51"/>
    <mergeCell ref="B53:C53"/>
    <mergeCell ref="B54:C54"/>
    <mergeCell ref="B55:C55"/>
    <mergeCell ref="B68:C68"/>
    <mergeCell ref="B65:C65"/>
    <mergeCell ref="B58:C58"/>
    <mergeCell ref="B57:C57"/>
    <mergeCell ref="B62:C62"/>
    <mergeCell ref="B103:E103"/>
    <mergeCell ref="B73:C73"/>
    <mergeCell ref="B75:C75"/>
    <mergeCell ref="B86:C86"/>
    <mergeCell ref="B83:C83"/>
    <mergeCell ref="B84:C84"/>
    <mergeCell ref="B77:C77"/>
    <mergeCell ref="B98:C98"/>
    <mergeCell ref="B99:C99"/>
    <mergeCell ref="B97:C97"/>
    <mergeCell ref="B33:F33"/>
    <mergeCell ref="B47:C47"/>
    <mergeCell ref="B50:C50"/>
    <mergeCell ref="B34:F34"/>
    <mergeCell ref="B25:F25"/>
    <mergeCell ref="B20:F20"/>
    <mergeCell ref="B21:F21"/>
    <mergeCell ref="B24:F24"/>
    <mergeCell ref="B69:C69"/>
    <mergeCell ref="B38:C38"/>
    <mergeCell ref="B41:C41"/>
    <mergeCell ref="B42:C42"/>
    <mergeCell ref="B23:F23"/>
    <mergeCell ref="B32:F32"/>
    <mergeCell ref="B36:F36"/>
    <mergeCell ref="B35:E35"/>
    <mergeCell ref="B31:F31"/>
    <mergeCell ref="B37:F37"/>
    <mergeCell ref="B26:F26"/>
    <mergeCell ref="B59:C59"/>
    <mergeCell ref="B56:C56"/>
    <mergeCell ref="B60:C60"/>
    <mergeCell ref="B67:C67"/>
    <mergeCell ref="B66:C66"/>
  </mergeCells>
  <hyperlinks>
    <hyperlink ref="A5" r:id="rId1"/>
  </hyperlinks>
  <pageMargins left="0.7" right="0.7" top="0.75" bottom="0.75" header="0.511811023622047" footer="0.511811023622047"/>
  <pageSetup paperSize="9" scale="62" orientation="portrait" horizontalDpi="300" verticalDpi="300" r:id="rId2"/>
  <rowBreaks count="1" manualBreakCount="1">
    <brk id="3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CAMPI 360 </vt:lpstr>
      <vt:lpstr>'CAMPI 360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9</cp:revision>
  <cp:lastPrinted>2024-10-28T16:54:39Z</cp:lastPrinted>
  <dcterms:created xsi:type="dcterms:W3CDTF">2024-03-16T14:50:55Z</dcterms:created>
  <dcterms:modified xsi:type="dcterms:W3CDTF">2024-11-01T19:07:26Z</dcterms:modified>
  <dc:language>fr-FR</dc:language>
</cp:coreProperties>
</file>